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Net Worth" sheetId="1" state="visible" r:id="rId1"/>
    <sheet name="Contac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;&quot;-&quot;"/>
  </numFmts>
  <fonts count="17">
    <font>
      <name val="Calibri"/>
      <family val="2"/>
      <color theme="1"/>
      <sz val="11"/>
      <scheme val="minor"/>
    </font>
    <font>
      <name val="Arial"/>
      <b val="1"/>
      <color rgb="00C9952E"/>
      <sz val="16"/>
    </font>
    <font>
      <name val="Arial"/>
      <color rgb="007A7668"/>
      <sz val="10"/>
    </font>
    <font>
      <name val="Arial"/>
      <b val="1"/>
      <color rgb="004CAF72"/>
      <sz val="12"/>
    </font>
    <font>
      <name val="Arial"/>
      <b val="1"/>
      <color rgb="00FFFFFF"/>
      <sz val="11"/>
    </font>
    <font>
      <name val="Arial"/>
      <color rgb="00E8E2D4"/>
      <sz val="10"/>
    </font>
    <font>
      <name val="Arial"/>
      <b val="1"/>
      <color rgb="00C9952E"/>
      <sz val="10"/>
    </font>
    <font>
      <name val="Arial"/>
      <b val="1"/>
      <color rgb="004CAF72"/>
      <sz val="11"/>
    </font>
    <font>
      <name val="Arial"/>
      <b val="1"/>
      <color rgb="004CAF72"/>
      <sz val="10"/>
    </font>
    <font>
      <name val="Arial"/>
      <b val="1"/>
      <color rgb="00E05555"/>
      <sz val="12"/>
    </font>
    <font>
      <name val="Arial"/>
      <b val="1"/>
      <color rgb="00E05555"/>
      <sz val="11"/>
    </font>
    <font>
      <name val="Arial"/>
      <b val="1"/>
      <color rgb="00E05555"/>
      <sz val="10"/>
    </font>
    <font>
      <name val="Arial"/>
      <b val="1"/>
      <color rgb="00C9952E"/>
      <sz val="14"/>
    </font>
    <font>
      <name val="Arial"/>
      <b val="1"/>
      <color rgb="00C9952E"/>
      <sz val="12"/>
    </font>
    <font>
      <name val="Arial"/>
      <color rgb="007A7668"/>
      <sz val="9"/>
    </font>
    <font>
      <name val="Arial"/>
      <b val="1"/>
      <color rgb="00C9952E"/>
      <sz val="11"/>
    </font>
    <font>
      <name val="Arial"/>
      <i val="1"/>
      <color rgb="007A7668"/>
      <sz val="9"/>
    </font>
  </fonts>
  <fills count="6">
    <fill>
      <patternFill/>
    </fill>
    <fill>
      <patternFill patternType="gray125"/>
    </fill>
    <fill>
      <patternFill patternType="solid">
        <fgColor rgb="001A1A14"/>
      </patternFill>
    </fill>
    <fill>
      <patternFill patternType="solid">
        <fgColor rgb="00C9952E"/>
      </patternFill>
    </fill>
    <fill>
      <patternFill patternType="solid">
        <fgColor rgb="00111109"/>
      </patternFill>
    </fill>
    <fill>
      <patternFill patternType="solid">
        <fgColor rgb="000A0A08"/>
      </patternFill>
    </fill>
  </fills>
  <borders count="3">
    <border>
      <left/>
      <right/>
      <top/>
      <bottom/>
      <diagonal/>
    </border>
    <border>
      <left style="thin">
        <color rgb="007A7668"/>
      </left>
      <right style="thin">
        <color rgb="007A7668"/>
      </right>
      <top style="thin">
        <color rgb="007A7668"/>
      </top>
      <bottom style="thin">
        <color rgb="007A7668"/>
      </bottom>
    </border>
    <border>
      <bottom style="thin">
        <color rgb="002A2A2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pivotButton="0" quotePrefix="0" xfId="0"/>
    <xf numFmtId="164" fontId="6" fillId="4" borderId="1" pivotButton="0" quotePrefix="0" xfId="0"/>
    <xf numFmtId="164" fontId="5" fillId="4" borderId="1" applyAlignment="1" pivotButton="0" quotePrefix="0" xfId="0">
      <alignment horizontal="center" vertical="center"/>
    </xf>
    <xf numFmtId="0" fontId="7" fillId="2" borderId="1" pivotButton="0" quotePrefix="0" xfId="0"/>
    <xf numFmtId="164" fontId="8" fillId="2" borderId="1" applyAlignment="1" pivotButton="0" quotePrefix="0" xfId="0">
      <alignment horizontal="center" vertical="center"/>
    </xf>
    <xf numFmtId="0" fontId="9" fillId="2" borderId="0" pivotButton="0" quotePrefix="0" xfId="0"/>
    <xf numFmtId="0" fontId="10" fillId="2" borderId="1" pivotButton="0" quotePrefix="0" xfId="0"/>
    <xf numFmtId="164" fontId="11" fillId="2" borderId="1" applyAlignment="1" pivotButton="0" quotePrefix="0" xfId="0">
      <alignment horizontal="center" vertical="center"/>
    </xf>
    <xf numFmtId="0" fontId="12" fillId="2" borderId="1" pivotButton="0" quotePrefix="0" xfId="0"/>
    <xf numFmtId="164" fontId="13" fillId="2" borderId="1" applyAlignment="1" pivotButton="0" quotePrefix="0" xfId="0">
      <alignment horizontal="center" vertical="center"/>
    </xf>
    <xf numFmtId="0" fontId="0" fillId="5" borderId="0" pivotButton="0" quotePrefix="0" xfId="0"/>
    <xf numFmtId="0" fontId="12" fillId="5" borderId="0" applyAlignment="1" pivotButton="0" quotePrefix="0" xfId="0">
      <alignment horizontal="left"/>
    </xf>
    <xf numFmtId="0" fontId="14" fillId="5" borderId="0" applyAlignment="1" pivotButton="0" quotePrefix="0" xfId="0">
      <alignment horizontal="left"/>
    </xf>
    <xf numFmtId="0" fontId="15" fillId="5" borderId="2" pivotButton="0" quotePrefix="0" xfId="0"/>
    <xf numFmtId="0" fontId="5" fillId="5" borderId="0" pivotButton="0" quotePrefix="0" xfId="0"/>
    <xf numFmtId="0" fontId="14" fillId="5" borderId="0" pivotButton="0" quotePrefix="0" xfId="0"/>
    <xf numFmtId="0" fontId="16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952E"/>
    <outlinePr summaryBelow="1" summaryRight="1"/>
    <pageSetUpPr/>
  </sheetPr>
  <dimension ref="A1:N30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1" ht="30" customHeight="1">
      <c r="A1" s="1" t="inlineStr">
        <is>
          <t>NARA — Net Worth Calculator</t>
        </is>
      </c>
    </row>
    <row r="2" ht="18" customHeight="1">
      <c r="A2" s="3" t="inlineStr">
        <is>
          <t>Nairobi Research &amp; Analytics — nara.co.ke</t>
        </is>
      </c>
    </row>
    <row r="4">
      <c r="A4" s="4" t="inlineStr">
        <is>
          <t>ASSETS</t>
        </is>
      </c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 t="n"/>
      <c r="N4" s="2" t="n"/>
    </row>
    <row r="5">
      <c r="A5" s="5" t="inlineStr">
        <is>
          <t>Asset</t>
        </is>
      </c>
      <c r="B5" s="5" t="inlineStr">
        <is>
          <t>Current Total</t>
        </is>
      </c>
      <c r="C5" s="5" t="inlineStr">
        <is>
          <t>Jan</t>
        </is>
      </c>
      <c r="D5" s="5" t="inlineStr">
        <is>
          <t>Feb</t>
        </is>
      </c>
      <c r="E5" s="5" t="inlineStr">
        <is>
          <t>Mar</t>
        </is>
      </c>
      <c r="F5" s="5" t="inlineStr">
        <is>
          <t>Apr</t>
        </is>
      </c>
      <c r="G5" s="5" t="inlineStr">
        <is>
          <t>May</t>
        </is>
      </c>
      <c r="H5" s="5" t="inlineStr">
        <is>
          <t>Jun</t>
        </is>
      </c>
      <c r="I5" s="5" t="inlineStr">
        <is>
          <t>Jul</t>
        </is>
      </c>
      <c r="J5" s="5" t="inlineStr">
        <is>
          <t>Aug</t>
        </is>
      </c>
      <c r="K5" s="5" t="inlineStr">
        <is>
          <t>Sep</t>
        </is>
      </c>
      <c r="L5" s="5" t="inlineStr">
        <is>
          <t>Oct</t>
        </is>
      </c>
      <c r="M5" s="5" t="inlineStr">
        <is>
          <t>Nov</t>
        </is>
      </c>
      <c r="N5" s="5" t="inlineStr">
        <is>
          <t>Dec</t>
        </is>
      </c>
    </row>
    <row r="6">
      <c r="A6" s="6" t="inlineStr">
        <is>
          <t>Cash on Hand</t>
        </is>
      </c>
      <c r="B6" s="7">
        <f>IF(COUNTA(C6:N6)&gt;0,INDEX(C6:N6,1,MATCH(9.99E+307,C6:N6)),0)</f>
        <v/>
      </c>
      <c r="C6" s="8" t="n"/>
      <c r="D6" s="8" t="n"/>
      <c r="E6" s="8" t="n"/>
      <c r="F6" s="8" t="n"/>
      <c r="G6" s="8" t="n"/>
      <c r="H6" s="8" t="n"/>
      <c r="I6" s="8" t="n"/>
      <c r="J6" s="8" t="n"/>
      <c r="K6" s="8" t="n"/>
      <c r="L6" s="8" t="n"/>
      <c r="M6" s="8" t="n"/>
      <c r="N6" s="8" t="n"/>
    </row>
    <row r="7">
      <c r="A7" s="6" t="inlineStr">
        <is>
          <t>M-PESA Balance</t>
        </is>
      </c>
      <c r="B7" s="7">
        <f>IF(COUNTA(C7:N7)&gt;0,INDEX(C7:N7,1,MATCH(9.99E+307,C7:N7)),0)</f>
        <v/>
      </c>
      <c r="C7" s="8" t="n"/>
      <c r="D7" s="8" t="n"/>
      <c r="E7" s="8" t="n"/>
      <c r="F7" s="8" t="n"/>
      <c r="G7" s="8" t="n"/>
      <c r="H7" s="8" t="n"/>
      <c r="I7" s="8" t="n"/>
      <c r="J7" s="8" t="n"/>
      <c r="K7" s="8" t="n"/>
      <c r="L7" s="8" t="n"/>
      <c r="M7" s="8" t="n"/>
      <c r="N7" s="8" t="n"/>
    </row>
    <row r="8">
      <c r="A8" s="6" t="inlineStr">
        <is>
          <t>Bank Savings</t>
        </is>
      </c>
      <c r="B8" s="7">
        <f>IF(COUNTA(C8:N8)&gt;0,INDEX(C8:N8,1,MATCH(9.99E+307,C8:N8)),0)</f>
        <v/>
      </c>
      <c r="C8" s="8" t="n"/>
      <c r="D8" s="8" t="n"/>
      <c r="E8" s="8" t="n"/>
      <c r="F8" s="8" t="n"/>
      <c r="G8" s="8" t="n"/>
      <c r="H8" s="8" t="n"/>
      <c r="I8" s="8" t="n"/>
      <c r="J8" s="8" t="n"/>
      <c r="K8" s="8" t="n"/>
      <c r="L8" s="8" t="n"/>
      <c r="M8" s="8" t="n"/>
      <c r="N8" s="8" t="n"/>
    </row>
    <row r="9">
      <c r="A9" s="6" t="inlineStr">
        <is>
          <t>SACCO Savings</t>
        </is>
      </c>
      <c r="B9" s="7">
        <f>IF(COUNTA(C9:N9)&gt;0,INDEX(C9:N9,1,MATCH(9.99E+307,C9:N9)),0)</f>
        <v/>
      </c>
      <c r="C9" s="8" t="n"/>
      <c r="D9" s="8" t="n"/>
      <c r="E9" s="8" t="n"/>
      <c r="F9" s="8" t="n"/>
      <c r="G9" s="8" t="n"/>
      <c r="H9" s="8" t="n"/>
      <c r="I9" s="8" t="n"/>
      <c r="J9" s="8" t="n"/>
      <c r="K9" s="8" t="n"/>
      <c r="L9" s="8" t="n"/>
      <c r="M9" s="8" t="n"/>
      <c r="N9" s="8" t="n"/>
    </row>
    <row r="10">
      <c r="A10" s="6" t="inlineStr">
        <is>
          <t>NSE Stocks Value</t>
        </is>
      </c>
      <c r="B10" s="7">
        <f>IF(COUNTA(C10:N10)&gt;0,INDEX(C10:N10,1,MATCH(9.99E+307,C10:N10)),0)</f>
        <v/>
      </c>
      <c r="C10" s="8" t="n"/>
      <c r="D10" s="8" t="n"/>
      <c r="E10" s="8" t="n"/>
      <c r="F10" s="8" t="n"/>
      <c r="G10" s="8" t="n"/>
      <c r="H10" s="8" t="n"/>
      <c r="I10" s="8" t="n"/>
      <c r="J10" s="8" t="n"/>
      <c r="K10" s="8" t="n"/>
      <c r="L10" s="8" t="n"/>
      <c r="M10" s="8" t="n"/>
      <c r="N10" s="8" t="n"/>
    </row>
    <row r="11">
      <c r="A11" s="6" t="inlineStr">
        <is>
          <t>Government Bonds</t>
        </is>
      </c>
      <c r="B11" s="7">
        <f>IF(COUNTA(C11:N11)&gt;0,INDEX(C11:N11,1,MATCH(9.99E+307,C11:N11)),0)</f>
        <v/>
      </c>
      <c r="C11" s="8" t="n"/>
      <c r="D11" s="8" t="n"/>
      <c r="E11" s="8" t="n"/>
      <c r="F11" s="8" t="n"/>
      <c r="G11" s="8" t="n"/>
      <c r="H11" s="8" t="n"/>
      <c r="I11" s="8" t="n"/>
      <c r="J11" s="8" t="n"/>
      <c r="K11" s="8" t="n"/>
      <c r="L11" s="8" t="n"/>
      <c r="M11" s="8" t="n"/>
      <c r="N11" s="8" t="n"/>
    </row>
    <row r="12">
      <c r="A12" s="6" t="inlineStr">
        <is>
          <t>Land/Property</t>
        </is>
      </c>
      <c r="B12" s="7">
        <f>IF(COUNTA(C12:N12)&gt;0,INDEX(C12:N12,1,MATCH(9.99E+307,C12:N12)),0)</f>
        <v/>
      </c>
      <c r="C12" s="8" t="n"/>
      <c r="D12" s="8" t="n"/>
      <c r="E12" s="8" t="n"/>
      <c r="F12" s="8" t="n"/>
      <c r="G12" s="8" t="n"/>
      <c r="H12" s="8" t="n"/>
      <c r="I12" s="8" t="n"/>
      <c r="J12" s="8" t="n"/>
      <c r="K12" s="8" t="n"/>
      <c r="L12" s="8" t="n"/>
      <c r="M12" s="8" t="n"/>
      <c r="N12" s="8" t="n"/>
    </row>
    <row r="13">
      <c r="A13" s="6" t="inlineStr">
        <is>
          <t>Vehicles</t>
        </is>
      </c>
      <c r="B13" s="7">
        <f>IF(COUNTA(C13:N13)&gt;0,INDEX(C13:N13,1,MATCH(9.99E+307,C13:N13)),0)</f>
        <v/>
      </c>
      <c r="C13" s="8" t="n"/>
      <c r="D13" s="8" t="n"/>
      <c r="E13" s="8" t="n"/>
      <c r="F13" s="8" t="n"/>
      <c r="G13" s="8" t="n"/>
      <c r="H13" s="8" t="n"/>
      <c r="I13" s="8" t="n"/>
      <c r="J13" s="8" t="n"/>
      <c r="K13" s="8" t="n"/>
      <c r="L13" s="8" t="n"/>
      <c r="M13" s="8" t="n"/>
      <c r="N13" s="8" t="n"/>
    </row>
    <row r="14">
      <c r="A14" s="6" t="inlineStr">
        <is>
          <t>Business Value</t>
        </is>
      </c>
      <c r="B14" s="7">
        <f>IF(COUNTA(C14:N14)&gt;0,INDEX(C14:N14,1,MATCH(9.99E+307,C14:N14)),0)</f>
        <v/>
      </c>
      <c r="C14" s="8" t="n"/>
      <c r="D14" s="8" t="n"/>
      <c r="E14" s="8" t="n"/>
      <c r="F14" s="8" t="n"/>
      <c r="G14" s="8" t="n"/>
      <c r="H14" s="8" t="n"/>
      <c r="I14" s="8" t="n"/>
      <c r="J14" s="8" t="n"/>
      <c r="K14" s="8" t="n"/>
      <c r="L14" s="8" t="n"/>
      <c r="M14" s="8" t="n"/>
      <c r="N14" s="8" t="n"/>
    </row>
    <row r="15">
      <c r="A15" s="6" t="inlineStr">
        <is>
          <t>Other Assets</t>
        </is>
      </c>
      <c r="B15" s="7">
        <f>IF(COUNTA(C15:N15)&gt;0,INDEX(C15:N15,1,MATCH(9.99E+307,C15:N15)),0)</f>
        <v/>
      </c>
      <c r="C15" s="8" t="n"/>
      <c r="D15" s="8" t="n"/>
      <c r="E15" s="8" t="n"/>
      <c r="F15" s="8" t="n"/>
      <c r="G15" s="8" t="n"/>
      <c r="H15" s="8" t="n"/>
      <c r="I15" s="8" t="n"/>
      <c r="J15" s="8" t="n"/>
      <c r="K15" s="8" t="n"/>
      <c r="L15" s="8" t="n"/>
      <c r="M15" s="8" t="n"/>
      <c r="N15" s="8" t="n"/>
    </row>
    <row r="16">
      <c r="A16" s="9" t="inlineStr">
        <is>
          <t>TOTAL ASSETS</t>
        </is>
      </c>
      <c r="B16" s="10">
        <f>SUM(B6:B15)</f>
        <v/>
      </c>
      <c r="C16" s="10">
        <f>SUM(C6:C15)</f>
        <v/>
      </c>
      <c r="D16" s="10">
        <f>SUM(D6:D15)</f>
        <v/>
      </c>
      <c r="E16" s="10">
        <f>SUM(E6:E15)</f>
        <v/>
      </c>
      <c r="F16" s="10">
        <f>SUM(F6:F15)</f>
        <v/>
      </c>
      <c r="G16" s="10">
        <f>SUM(G6:G15)</f>
        <v/>
      </c>
      <c r="H16" s="10">
        <f>SUM(H6:H15)</f>
        <v/>
      </c>
      <c r="I16" s="10">
        <f>SUM(I6:I15)</f>
        <v/>
      </c>
      <c r="J16" s="10">
        <f>SUM(J6:J15)</f>
        <v/>
      </c>
      <c r="K16" s="10">
        <f>SUM(K6:K15)</f>
        <v/>
      </c>
      <c r="L16" s="10">
        <f>SUM(L6:L15)</f>
        <v/>
      </c>
      <c r="M16" s="10">
        <f>SUM(M6:M15)</f>
        <v/>
      </c>
      <c r="N16" s="10">
        <f>SUM(N6:N15)</f>
        <v/>
      </c>
    </row>
    <row r="18">
      <c r="A18" s="11" t="inlineStr">
        <is>
          <t>LIABILITIES</t>
        </is>
      </c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 t="n"/>
      <c r="N18" s="2" t="n"/>
    </row>
    <row r="19">
      <c r="A19" s="5" t="inlineStr">
        <is>
          <t>Liability</t>
        </is>
      </c>
      <c r="B19" s="5" t="inlineStr">
        <is>
          <t>Current Total</t>
        </is>
      </c>
      <c r="C19" s="5" t="inlineStr">
        <is>
          <t>Jan</t>
        </is>
      </c>
      <c r="D19" s="5" t="inlineStr">
        <is>
          <t>Feb</t>
        </is>
      </c>
      <c r="E19" s="5" t="inlineStr">
        <is>
          <t>Mar</t>
        </is>
      </c>
      <c r="F19" s="5" t="inlineStr">
        <is>
          <t>Apr</t>
        </is>
      </c>
      <c r="G19" s="5" t="inlineStr">
        <is>
          <t>May</t>
        </is>
      </c>
      <c r="H19" s="5" t="inlineStr">
        <is>
          <t>Jun</t>
        </is>
      </c>
      <c r="I19" s="5" t="inlineStr">
        <is>
          <t>Jul</t>
        </is>
      </c>
      <c r="J19" s="5" t="inlineStr">
        <is>
          <t>Aug</t>
        </is>
      </c>
      <c r="K19" s="5" t="inlineStr">
        <is>
          <t>Sep</t>
        </is>
      </c>
      <c r="L19" s="5" t="inlineStr">
        <is>
          <t>Oct</t>
        </is>
      </c>
      <c r="M19" s="5" t="inlineStr">
        <is>
          <t>Nov</t>
        </is>
      </c>
      <c r="N19" s="5" t="inlineStr">
        <is>
          <t>Dec</t>
        </is>
      </c>
    </row>
    <row r="20">
      <c r="A20" s="6" t="inlineStr">
        <is>
          <t>Bank Loan</t>
        </is>
      </c>
      <c r="B20" s="7">
        <f>IF(COUNTA(C20:N20)&gt;0,INDEX(C20:N20,1,MATCH(9.99E+307,C20:N20)),0)</f>
        <v/>
      </c>
      <c r="C20" s="8" t="n"/>
      <c r="D20" s="8" t="n"/>
      <c r="E20" s="8" t="n"/>
      <c r="F20" s="8" t="n"/>
      <c r="G20" s="8" t="n"/>
      <c r="H20" s="8" t="n"/>
      <c r="I20" s="8" t="n"/>
      <c r="J20" s="8" t="n"/>
      <c r="K20" s="8" t="n"/>
      <c r="L20" s="8" t="n"/>
      <c r="M20" s="8" t="n"/>
      <c r="N20" s="8" t="n"/>
    </row>
    <row r="21">
      <c r="A21" s="6" t="inlineStr">
        <is>
          <t>HELB Loan</t>
        </is>
      </c>
      <c r="B21" s="7">
        <f>IF(COUNTA(C21:N21)&gt;0,INDEX(C21:N21,1,MATCH(9.99E+307,C21:N21)),0)</f>
        <v/>
      </c>
      <c r="C21" s="8" t="n"/>
      <c r="D21" s="8" t="n"/>
      <c r="E21" s="8" t="n"/>
      <c r="F21" s="8" t="n"/>
      <c r="G21" s="8" t="n"/>
      <c r="H21" s="8" t="n"/>
      <c r="I21" s="8" t="n"/>
      <c r="J21" s="8" t="n"/>
      <c r="K21" s="8" t="n"/>
      <c r="L21" s="8" t="n"/>
      <c r="M21" s="8" t="n"/>
      <c r="N21" s="8" t="n"/>
    </row>
    <row r="22">
      <c r="A22" s="6" t="inlineStr">
        <is>
          <t>M-Shwari/KCB M-PESA</t>
        </is>
      </c>
      <c r="B22" s="7">
        <f>IF(COUNTA(C22:N22)&gt;0,INDEX(C22:N22,1,MATCH(9.99E+307,C22:N22)),0)</f>
        <v/>
      </c>
      <c r="C22" s="8" t="n"/>
      <c r="D22" s="8" t="n"/>
      <c r="E22" s="8" t="n"/>
      <c r="F22" s="8" t="n"/>
      <c r="G22" s="8" t="n"/>
      <c r="H22" s="8" t="n"/>
      <c r="I22" s="8" t="n"/>
      <c r="J22" s="8" t="n"/>
      <c r="K22" s="8" t="n"/>
      <c r="L22" s="8" t="n"/>
      <c r="M22" s="8" t="n"/>
      <c r="N22" s="8" t="n"/>
    </row>
    <row r="23">
      <c r="A23" s="6" t="inlineStr">
        <is>
          <t>Fuliza Balance</t>
        </is>
      </c>
      <c r="B23" s="7">
        <f>IF(COUNTA(C23:N23)&gt;0,INDEX(C23:N23,1,MATCH(9.99E+307,C23:N23)),0)</f>
        <v/>
      </c>
      <c r="C23" s="8" t="n"/>
      <c r="D23" s="8" t="n"/>
      <c r="E23" s="8" t="n"/>
      <c r="F23" s="8" t="n"/>
      <c r="G23" s="8" t="n"/>
      <c r="H23" s="8" t="n"/>
      <c r="I23" s="8" t="n"/>
      <c r="J23" s="8" t="n"/>
      <c r="K23" s="8" t="n"/>
      <c r="L23" s="8" t="n"/>
      <c r="M23" s="8" t="n"/>
      <c r="N23" s="8" t="n"/>
    </row>
    <row r="24">
      <c r="A24" s="6" t="inlineStr">
        <is>
          <t>Credit Card Debt</t>
        </is>
      </c>
      <c r="B24" s="7">
        <f>IF(COUNTA(C24:N24)&gt;0,INDEX(C24:N24,1,MATCH(9.99E+307,C24:N24)),0)</f>
        <v/>
      </c>
      <c r="C24" s="8" t="n"/>
      <c r="D24" s="8" t="n"/>
      <c r="E24" s="8" t="n"/>
      <c r="F24" s="8" t="n"/>
      <c r="G24" s="8" t="n"/>
      <c r="H24" s="8" t="n"/>
      <c r="I24" s="8" t="n"/>
      <c r="J24" s="8" t="n"/>
      <c r="K24" s="8" t="n"/>
      <c r="L24" s="8" t="n"/>
      <c r="M24" s="8" t="n"/>
      <c r="N24" s="8" t="n"/>
    </row>
    <row r="25">
      <c r="A25" s="6" t="inlineStr">
        <is>
          <t>Mortgage</t>
        </is>
      </c>
      <c r="B25" s="7">
        <f>IF(COUNTA(C25:N25)&gt;0,INDEX(C25:N25,1,MATCH(9.99E+307,C25:N25)),0)</f>
        <v/>
      </c>
      <c r="C25" s="8" t="n"/>
      <c r="D25" s="8" t="n"/>
      <c r="E25" s="8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</row>
    <row r="26">
      <c r="A26" s="6" t="inlineStr">
        <is>
          <t>Car Loan</t>
        </is>
      </c>
      <c r="B26" s="7">
        <f>IF(COUNTA(C26:N26)&gt;0,INDEX(C26:N26,1,MATCH(9.99E+307,C26:N26)),0)</f>
        <v/>
      </c>
      <c r="C26" s="8" t="n"/>
      <c r="D26" s="8" t="n"/>
      <c r="E26" s="8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</row>
    <row r="27">
      <c r="A27" s="6" t="inlineStr">
        <is>
          <t>Other Debts</t>
        </is>
      </c>
      <c r="B27" s="7">
        <f>IF(COUNTA(C27:N27)&gt;0,INDEX(C27:N27,1,MATCH(9.99E+307,C27:N27)),0)</f>
        <v/>
      </c>
      <c r="C27" s="8" t="n"/>
      <c r="D27" s="8" t="n"/>
      <c r="E27" s="8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</row>
    <row r="28">
      <c r="A28" s="12" t="inlineStr">
        <is>
          <t>TOTAL LIABILITIES</t>
        </is>
      </c>
      <c r="B28" s="13">
        <f>SUM(B20:B27)</f>
        <v/>
      </c>
      <c r="C28" s="13">
        <f>SUM(C20:C27)</f>
        <v/>
      </c>
      <c r="D28" s="13">
        <f>SUM(D20:D27)</f>
        <v/>
      </c>
      <c r="E28" s="13">
        <f>SUM(E20:E27)</f>
        <v/>
      </c>
      <c r="F28" s="13">
        <f>SUM(F20:F27)</f>
        <v/>
      </c>
      <c r="G28" s="13">
        <f>SUM(G20:G27)</f>
        <v/>
      </c>
      <c r="H28" s="13">
        <f>SUM(H20:H27)</f>
        <v/>
      </c>
      <c r="I28" s="13">
        <f>SUM(I20:I27)</f>
        <v/>
      </c>
      <c r="J28" s="13">
        <f>SUM(J20:J27)</f>
        <v/>
      </c>
      <c r="K28" s="13">
        <f>SUM(K20:K27)</f>
        <v/>
      </c>
      <c r="L28" s="13">
        <f>SUM(L20:L27)</f>
        <v/>
      </c>
      <c r="M28" s="13">
        <f>SUM(M20:M27)</f>
        <v/>
      </c>
      <c r="N28" s="13">
        <f>SUM(N20:N27)</f>
        <v/>
      </c>
    </row>
    <row r="30">
      <c r="A30" s="14" t="inlineStr">
        <is>
          <t>NET WORTH</t>
        </is>
      </c>
      <c r="B30" s="15">
        <f>B16-B28</f>
        <v/>
      </c>
      <c r="C30" s="15">
        <f>C16-C28</f>
        <v/>
      </c>
      <c r="D30" s="15">
        <f>D16-D28</f>
        <v/>
      </c>
      <c r="E30" s="15">
        <f>E16-E28</f>
        <v/>
      </c>
      <c r="F30" s="15">
        <f>F16-F28</f>
        <v/>
      </c>
      <c r="G30" s="15">
        <f>G16-G28</f>
        <v/>
      </c>
      <c r="H30" s="15">
        <f>H16-H28</f>
        <v/>
      </c>
      <c r="I30" s="15">
        <f>I16-I28</f>
        <v/>
      </c>
      <c r="J30" s="15">
        <f>J16-J28</f>
        <v/>
      </c>
      <c r="K30" s="15">
        <f>K16-K28</f>
        <v/>
      </c>
      <c r="L30" s="15">
        <f>L16-L28</f>
        <v/>
      </c>
      <c r="M30" s="15">
        <f>M16-M28</f>
        <v/>
      </c>
      <c r="N30" s="15">
        <f>N16-N28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952E"/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32" customWidth="1" min="3" max="3"/>
  </cols>
  <sheetData>
    <row r="1">
      <c r="A1" s="16" t="n"/>
      <c r="B1" s="16" t="n"/>
      <c r="C1" s="16" t="n"/>
    </row>
    <row r="2">
      <c r="A2" s="16" t="n"/>
      <c r="B2" s="17" t="inlineStr">
        <is>
          <t>NARA</t>
        </is>
      </c>
    </row>
    <row r="3">
      <c r="A3" s="16" t="n"/>
      <c r="B3" s="18" t="inlineStr">
        <is>
          <t>Nairobi Research &amp; Analytics — nara.co.ke</t>
        </is>
      </c>
    </row>
    <row r="4">
      <c r="A4" s="16" t="n"/>
      <c r="B4" s="16" t="n"/>
      <c r="C4" s="16" t="n"/>
    </row>
    <row r="5">
      <c r="A5" s="16" t="n"/>
      <c r="B5" s="19" t="inlineStr">
        <is>
          <t>Contact Us</t>
        </is>
      </c>
    </row>
    <row r="6">
      <c r="A6" s="16" t="n"/>
      <c r="B6" s="16" t="n"/>
      <c r="C6" s="16" t="n"/>
    </row>
    <row r="7">
      <c r="A7" s="16" t="n"/>
      <c r="B7" s="20" t="inlineStr">
        <is>
          <t>hello@nara.co.ke</t>
        </is>
      </c>
      <c r="C7" s="21" t="inlineStr">
        <is>
          <t>General Contact</t>
        </is>
      </c>
    </row>
    <row r="8">
      <c r="A8" s="16" t="n"/>
      <c r="B8" s="20" t="inlineStr">
        <is>
          <t>info@nara.co.ke</t>
        </is>
      </c>
      <c r="C8" s="21" t="inlineStr">
        <is>
          <t>Official Communication</t>
        </is>
      </c>
    </row>
    <row r="9">
      <c r="A9" s="16" t="n"/>
      <c r="B9" s="20" t="inlineStr">
        <is>
          <t>partner@nara.co.ke</t>
        </is>
      </c>
      <c r="C9" s="21" t="inlineStr">
        <is>
          <t>Partnerships &amp; Sponsors</t>
        </is>
      </c>
    </row>
    <row r="10">
      <c r="A10" s="16" t="n"/>
      <c r="B10" s="20" t="inlineStr">
        <is>
          <t>support@nara.co.ke</t>
        </is>
      </c>
      <c r="C10" s="21" t="inlineStr">
        <is>
          <t>User Support</t>
        </is>
      </c>
    </row>
    <row r="11">
      <c r="A11" s="16" t="n"/>
      <c r="B11" s="20" t="inlineStr">
        <is>
          <t>mkmwendia@nara.co.ke</t>
        </is>
      </c>
      <c r="C11" s="21" t="inlineStr">
        <is>
          <t>Founder — M.K. Mwendia</t>
        </is>
      </c>
    </row>
    <row r="12">
      <c r="A12" s="16" t="n"/>
      <c r="B12" s="16" t="n"/>
      <c r="C12" s="16" t="n"/>
    </row>
    <row r="13">
      <c r="A13" s="16" t="n"/>
      <c r="B13" s="22" t="inlineStr">
        <is>
          <t>Free tools by NARA — Empowering Kenyan investors through education.</t>
        </is>
      </c>
    </row>
    <row r="14">
      <c r="A14" s="16" t="n"/>
      <c r="B14" s="16" t="n"/>
      <c r="C14" s="16" t="n"/>
    </row>
    <row r="15">
      <c r="A15" s="16" t="n"/>
      <c r="B15" s="16" t="n"/>
      <c r="C15" s="16" t="n"/>
    </row>
    <row r="16">
      <c r="A16" s="16" t="n"/>
      <c r="B16" s="16" t="n"/>
      <c r="C16" s="16" t="n"/>
    </row>
    <row r="17">
      <c r="A17" s="16" t="n"/>
      <c r="B17" s="16" t="n"/>
      <c r="C17" s="16" t="n"/>
    </row>
    <row r="18">
      <c r="A18" s="16" t="n"/>
      <c r="B18" s="16" t="n"/>
      <c r="C18" s="16" t="n"/>
    </row>
    <row r="19">
      <c r="A19" s="16" t="n"/>
      <c r="B19" s="16" t="n"/>
      <c r="C19" s="16" t="n"/>
    </row>
  </sheetData>
  <mergeCells count="4">
    <mergeCell ref="B13:C13"/>
    <mergeCell ref="B3:C3"/>
    <mergeCell ref="B5:C5"/>
    <mergeCell ref="B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2026-03-15T22:58:24Z</dcterms:created>
  <dcterms:modified xsi:type="dcterms:W3CDTF">2026-03-16T18:10:40Z</dcterms:modified>
</cp:coreProperties>
</file>